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9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'December'!$A$1:$E$28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<sst xmlns="http://schemas.openxmlformats.org/spreadsheetml/2006/main" count="218" uniqueCount="57">
  <si>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</si>
  <si>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</si>
  <si>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</si>
  <si>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</si>
  <si>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</si>
  <si>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</si>
  <si>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</si>
  <si>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</si>
  <si>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</si>
  <si>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</si>
  <si>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</si>
  <si>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Report</t>
  </si>
  <si>
    <t xml:space="preserve"> </t>
  </si>
  <si>
    <t>Dues</t>
  </si>
  <si>
    <t>50/50</t>
  </si>
  <si>
    <t>Brian A. Prinzavalli</t>
  </si>
  <si>
    <t>Brian Prinzavalli</t>
  </si>
  <si>
    <t>Christmas dinner</t>
  </si>
  <si>
    <t>YE Event</t>
  </si>
  <si>
    <t>Member dues</t>
  </si>
  <si>
    <t>Meeting Supplies</t>
  </si>
  <si>
    <t>Name Badges</t>
  </si>
  <si>
    <t>Annual List of Officers</t>
  </si>
  <si>
    <t>November, 2018</t>
  </si>
  <si>
    <t>December, 2018</t>
  </si>
  <si>
    <t>NONE</t>
  </si>
  <si>
    <t>Awards</t>
  </si>
  <si>
    <t>Pancake Breakfast</t>
  </si>
  <si>
    <t>EAA National Renewal</t>
  </si>
  <si>
    <t>member dues</t>
  </si>
  <si>
    <t>name badge</t>
  </si>
  <si>
    <t>misc</t>
  </si>
  <si>
    <t>Christmas dinner tips</t>
  </si>
  <si>
    <t>January Treasurer's Report</t>
  </si>
  <si>
    <t>For December 2018</t>
  </si>
  <si>
    <t>February Treasurer's  Report</t>
  </si>
  <si>
    <t xml:space="preserve"> For January, 2019</t>
  </si>
  <si>
    <t>March Treasurer's Report</t>
  </si>
  <si>
    <t xml:space="preserve"> For February, 2019</t>
  </si>
  <si>
    <t xml:space="preserve"> 3/11/19</t>
  </si>
  <si>
    <t>April Treasurer's Report</t>
  </si>
  <si>
    <t>for March, 2019</t>
  </si>
  <si>
    <t>None</t>
  </si>
  <si>
    <t>for April, 2019</t>
  </si>
  <si>
    <t>May Treasurer's Report</t>
  </si>
  <si>
    <t>June Treasurer's Report</t>
  </si>
  <si>
    <t>for May, 2019</t>
  </si>
  <si>
    <t>Donation - YE event</t>
  </si>
  <si>
    <t>July Treasurer's Report</t>
  </si>
  <si>
    <t>for June, 2019</t>
  </si>
  <si>
    <t>August Treasurer's Report</t>
  </si>
  <si>
    <t>for July, 2019</t>
  </si>
  <si>
    <t>September Treasurer's Report</t>
  </si>
  <si>
    <t xml:space="preserve"> 9/10/19</t>
  </si>
  <si>
    <t>for August, 2019</t>
  </si>
  <si>
    <t>October Treasurer's Report</t>
  </si>
  <si>
    <t>For September,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</si>
</sst>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7" fontId="2" fillId="0" borderId="0" xfId="44" applyNumberFormat="1" applyFont="1" applyAlignment="1">
      <alignment horizontal="right"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7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0" xfId="44" applyNumberFormat="1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7" fontId="2" fillId="0" borderId="11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33</v>
      </c>
      <c r="B2" s="57"/>
      <c r="C2" s="57"/>
      <c r="D2" s="57"/>
      <c r="E2" s="57"/>
    </row>
    <row r="3" spans="1:5" ht="30" customHeight="1">
      <c r="A3" s="57" t="s">
        <v>34</v>
      </c>
      <c r="B3" s="57"/>
      <c r="C3" s="57"/>
      <c r="D3" s="57"/>
      <c r="E3" s="57"/>
    </row>
    <row r="4" ht="19.5" customHeight="1"/>
    <row r="5" spans="1:7" ht="16.5" customHeight="1" thickBot="1">
      <c r="A5" s="2" t="s">
        <v>0</v>
      </c>
      <c r="E5" s="5">
        <v>4742.58</v>
      </c>
      <c r="G5" t="s">
        <v>12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14</v>
      </c>
      <c r="C8" s="4">
        <v>92</v>
      </c>
      <c r="D8" s="16"/>
      <c r="E8" s="9"/>
    </row>
    <row r="9" spans="1:5" s="14" customFormat="1" ht="15">
      <c r="A9" s="1"/>
      <c r="B9" s="1" t="s">
        <v>17</v>
      </c>
      <c r="C9" s="21">
        <v>1813.47</v>
      </c>
      <c r="D9" s="13"/>
      <c r="E9" s="9"/>
    </row>
    <row r="10" spans="1:5" s="14" customFormat="1" ht="15">
      <c r="A10" s="1"/>
      <c r="B10" s="1" t="s">
        <v>31</v>
      </c>
      <c r="C10" s="21">
        <v>8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1913.47</v>
      </c>
    </row>
    <row r="13" spans="1:5" ht="16.5" thickBot="1">
      <c r="A13" s="1"/>
      <c r="B13" s="1"/>
      <c r="C13" s="2" t="s">
        <v>3</v>
      </c>
      <c r="E13" s="7">
        <f>E5+E12</f>
        <v>6656.05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17</v>
      </c>
      <c r="C16" s="9">
        <v>1680</v>
      </c>
      <c r="E16" s="1"/>
    </row>
    <row r="17" spans="2:5" ht="15">
      <c r="B17" s="1" t="s">
        <v>20</v>
      </c>
      <c r="C17" s="9">
        <v>232.56</v>
      </c>
      <c r="E17" s="1"/>
    </row>
    <row r="18" spans="2:5" ht="15">
      <c r="B18" s="1" t="s">
        <v>32</v>
      </c>
      <c r="C18" s="9">
        <v>100</v>
      </c>
      <c r="E18" s="1"/>
    </row>
    <row r="19" spans="2:5" ht="15">
      <c r="B19" s="1" t="s">
        <v>12</v>
      </c>
      <c r="C19" s="9"/>
      <c r="E19" s="1"/>
    </row>
    <row r="20" spans="1:5" ht="16.5" thickBot="1">
      <c r="A20" s="2" t="s">
        <v>5</v>
      </c>
      <c r="B20" s="1"/>
      <c r="E20" s="8">
        <f>SUM(C16:C19)</f>
        <v>2012.56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4643.49</v>
      </c>
    </row>
    <row r="25" ht="15.75">
      <c r="A25" s="2" t="s">
        <v>7</v>
      </c>
    </row>
    <row r="27" spans="2:5" ht="13.5" thickBot="1">
      <c r="B27" s="20" t="s">
        <v>15</v>
      </c>
      <c r="E27" s="17">
        <v>43106</v>
      </c>
    </row>
    <row r="28" spans="2:6" ht="12.75">
      <c r="B28" t="s">
        <v>8</v>
      </c>
      <c r="E28" s="19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9.140625" style="40" customWidth="1"/>
    <col min="2" max="2" width="31.140625" style="40" customWidth="1"/>
    <col min="3" max="3" width="17.00390625" style="40" customWidth="1"/>
    <col min="4" max="4" width="9.140625" style="40" customWidth="1"/>
    <col min="5" max="5" width="16.140625" style="40" customWidth="1"/>
    <col min="6" max="16384" width="9.140625" style="40" customWidth="1"/>
  </cols>
  <sheetData>
    <row r="1" spans="1:5" ht="30" customHeight="1">
      <c r="A1" s="60" t="s">
        <v>10</v>
      </c>
      <c r="B1" s="60"/>
      <c r="C1" s="60"/>
      <c r="D1" s="60"/>
      <c r="E1" s="60"/>
    </row>
    <row r="2" spans="1:5" ht="30" customHeight="1">
      <c r="A2" s="57" t="s">
        <v>55</v>
      </c>
      <c r="B2" s="61"/>
      <c r="C2" s="61"/>
      <c r="D2" s="61"/>
      <c r="E2" s="61"/>
    </row>
    <row r="3" spans="1:5" ht="30" customHeight="1">
      <c r="A3" s="57" t="s">
        <v>56</v>
      </c>
      <c r="B3" s="61"/>
      <c r="C3" s="61"/>
      <c r="D3" s="61"/>
      <c r="E3" s="61"/>
    </row>
    <row r="4" ht="19.5" customHeight="1"/>
    <row r="5" spans="1:5" ht="16.5" thickBot="1">
      <c r="A5" s="41" t="s">
        <v>0</v>
      </c>
      <c r="E5" s="42">
        <f>September!E19</f>
        <v>5438.179999999999</v>
      </c>
    </row>
    <row r="6" ht="15">
      <c r="E6" s="43"/>
    </row>
    <row r="7" spans="1:5" ht="15.75">
      <c r="A7" s="41" t="s">
        <v>1</v>
      </c>
      <c r="B7" s="43"/>
      <c r="C7" s="43"/>
      <c r="E7" s="43"/>
    </row>
    <row r="8" spans="1:5" ht="15">
      <c r="A8" s="43"/>
      <c r="B8" s="43" t="s">
        <v>14</v>
      </c>
      <c r="C8" s="44">
        <v>43</v>
      </c>
      <c r="E8" s="43"/>
    </row>
    <row r="9" spans="1:5" ht="15">
      <c r="A9" s="43"/>
      <c r="B9" s="1" t="s">
        <v>27</v>
      </c>
      <c r="C9" s="44">
        <v>130</v>
      </c>
      <c r="E9" s="43"/>
    </row>
    <row r="10" spans="1:5" ht="15">
      <c r="A10" s="43"/>
      <c r="B10" s="43"/>
      <c r="C10" s="43"/>
      <c r="E10" s="43"/>
    </row>
    <row r="11" spans="1:5" ht="16.5" thickBot="1">
      <c r="A11" s="41" t="s">
        <v>2</v>
      </c>
      <c r="B11" s="43"/>
      <c r="C11" s="43"/>
      <c r="E11" s="45">
        <f>SUM(C8:C10)</f>
        <v>173</v>
      </c>
    </row>
    <row r="12" spans="1:5" ht="16.5" thickBot="1">
      <c r="A12" s="43"/>
      <c r="B12" s="43"/>
      <c r="C12" s="41" t="s">
        <v>3</v>
      </c>
      <c r="E12" s="46">
        <f>E5+E11</f>
        <v>5611.179999999999</v>
      </c>
    </row>
    <row r="13" ht="15">
      <c r="E13" s="43"/>
    </row>
    <row r="14" spans="1:5" ht="15.75">
      <c r="A14" s="41" t="s">
        <v>4</v>
      </c>
      <c r="E14" s="43"/>
    </row>
    <row r="15" spans="2:5" ht="15">
      <c r="B15" s="1" t="s">
        <v>25</v>
      </c>
      <c r="C15" s="47">
        <v>0</v>
      </c>
      <c r="E15" s="43" t="s">
        <v>12</v>
      </c>
    </row>
    <row r="16" spans="2:5" ht="15">
      <c r="B16" s="43"/>
      <c r="C16" s="47"/>
      <c r="E16" s="43"/>
    </row>
    <row r="17" spans="2:5" ht="15">
      <c r="B17" s="43"/>
      <c r="C17" s="40" t="s">
        <v>12</v>
      </c>
      <c r="E17" s="43"/>
    </row>
    <row r="18" spans="1:5" ht="16.5" thickBot="1">
      <c r="A18" s="41" t="s">
        <v>5</v>
      </c>
      <c r="B18" s="43"/>
      <c r="E18" s="48">
        <f>SUM(C15:C17)</f>
        <v>0</v>
      </c>
    </row>
    <row r="19" spans="2:5" ht="15">
      <c r="B19" s="43"/>
      <c r="E19" s="43"/>
    </row>
    <row r="20" spans="1:5" ht="16.5" thickBot="1">
      <c r="A20" s="41" t="s">
        <v>6</v>
      </c>
      <c r="E20" s="49">
        <f>E12-E18</f>
        <v>5611.179999999999</v>
      </c>
    </row>
    <row r="23" ht="15.75">
      <c r="A23" s="41" t="s">
        <v>7</v>
      </c>
    </row>
    <row r="25" spans="2:5" ht="13.5" thickBot="1">
      <c r="B25" s="50" t="s">
        <v>16</v>
      </c>
      <c r="E25" s="51">
        <v>43747</v>
      </c>
    </row>
    <row r="26" spans="2:5" ht="12.75">
      <c r="B26" s="52" t="s">
        <v>8</v>
      </c>
      <c r="E26" s="53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5" sqref="B15: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October!E20</f>
        <v>5611.179999999999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9">
        <v>45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45</v>
      </c>
    </row>
    <row r="11" spans="1:5" ht="16.5" thickBot="1">
      <c r="A11" s="1"/>
      <c r="B11" s="1"/>
      <c r="C11" s="2" t="s">
        <v>3</v>
      </c>
      <c r="E11" s="7">
        <f>E5+E10</f>
        <v>5656.179999999999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9">
        <v>41.96</v>
      </c>
      <c r="E14" s="1"/>
    </row>
    <row r="15" ht="15">
      <c r="E15" s="1"/>
    </row>
    <row r="16" spans="2:5" ht="14.25" customHeight="1">
      <c r="B16" s="1"/>
      <c r="E16" s="1"/>
    </row>
    <row r="17" spans="1:5" ht="16.5" thickBot="1">
      <c r="A17" s="2" t="s">
        <v>5</v>
      </c>
      <c r="B17" s="1"/>
      <c r="E17" s="8">
        <f>SUM(C14:C16)</f>
        <v>41.96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5614.219999999999</v>
      </c>
    </row>
    <row r="22" ht="15.75">
      <c r="A22" s="2" t="s">
        <v>7</v>
      </c>
    </row>
    <row r="24" spans="2:5" ht="13.5" thickBot="1">
      <c r="B24" s="3" t="s">
        <v>16</v>
      </c>
      <c r="E24" s="17">
        <v>43417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11</v>
      </c>
      <c r="B2" s="57"/>
      <c r="C2" s="57"/>
      <c r="D2" s="57"/>
      <c r="E2" s="57"/>
    </row>
    <row r="3" spans="1:5" ht="30" customHeight="1">
      <c r="A3" s="57" t="s">
        <v>24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November!E19</f>
        <v>5614.219999999999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29</v>
      </c>
      <c r="C8" s="4">
        <v>20</v>
      </c>
      <c r="E8" s="1"/>
      <c r="G8" t="s">
        <v>12</v>
      </c>
    </row>
    <row r="9" spans="1:5" ht="15">
      <c r="A9" s="1"/>
      <c r="B9" s="1" t="s">
        <v>14</v>
      </c>
      <c r="C9" s="4">
        <v>32</v>
      </c>
      <c r="E9" s="1"/>
    </row>
    <row r="10" spans="1:5" ht="15">
      <c r="A10" s="1"/>
      <c r="B10" s="1" t="s">
        <v>12</v>
      </c>
      <c r="C10" s="4" t="s">
        <v>12</v>
      </c>
      <c r="E10" s="1"/>
    </row>
    <row r="11" spans="1:5" ht="16.5" thickBot="1">
      <c r="A11" s="2" t="s">
        <v>2</v>
      </c>
      <c r="B11" s="1"/>
      <c r="C11" s="1"/>
      <c r="E11" s="6">
        <f>SUM(C8:C10)</f>
        <v>52</v>
      </c>
    </row>
    <row r="12" spans="1:5" ht="16.5" thickBot="1">
      <c r="A12" s="1"/>
      <c r="B12" s="1"/>
      <c r="C12" s="2" t="s">
        <v>3</v>
      </c>
      <c r="E12" s="7">
        <f>E5+E11</f>
        <v>5666.219999999999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30</v>
      </c>
      <c r="C15" s="9">
        <v>9.2</v>
      </c>
      <c r="E15" s="1"/>
    </row>
    <row r="16" spans="2:5" ht="15">
      <c r="B16" s="1" t="s">
        <v>28</v>
      </c>
      <c r="C16" s="9">
        <v>359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368.2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5298.0199999999995</v>
      </c>
    </row>
    <row r="23" ht="15.75">
      <c r="A23" s="2" t="s">
        <v>7</v>
      </c>
    </row>
    <row r="25" spans="2:5" ht="13.5" thickBot="1">
      <c r="B25" s="3" t="s">
        <v>15</v>
      </c>
      <c r="E25" s="17">
        <v>43438</v>
      </c>
    </row>
    <row r="26" spans="2:5" ht="12.75">
      <c r="B26" s="22" t="s">
        <v>8</v>
      </c>
      <c r="E26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35</v>
      </c>
      <c r="B2" s="57"/>
      <c r="C2" s="57"/>
      <c r="D2" s="57"/>
      <c r="E2" s="57"/>
    </row>
    <row r="3" spans="1:5" ht="30" customHeight="1">
      <c r="A3" s="57" t="s">
        <v>36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Janurary!E22</f>
        <v>4643.49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372.6</v>
      </c>
      <c r="E8" s="1"/>
    </row>
    <row r="9" spans="1:5" ht="15">
      <c r="A9" s="1"/>
      <c r="B9" s="1" t="s">
        <v>14</v>
      </c>
      <c r="C9" s="4">
        <v>55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SUM(C8:C10)</f>
        <v>427.6</v>
      </c>
    </row>
    <row r="12" spans="1:5" ht="16.5" thickBot="1">
      <c r="A12" s="1"/>
      <c r="B12" s="1"/>
      <c r="C12" s="2" t="s">
        <v>3</v>
      </c>
      <c r="E12" s="7">
        <f>E5+E11</f>
        <v>5071.09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>
        <v>50</v>
      </c>
      <c r="E15" s="1"/>
    </row>
    <row r="16" spans="2:5" ht="15">
      <c r="B16" s="1"/>
      <c r="C16" s="9"/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50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5021.09</v>
      </c>
    </row>
    <row r="23" ht="15.75">
      <c r="A23" s="2" t="s">
        <v>7</v>
      </c>
    </row>
    <row r="25" spans="1:5" ht="15.75" thickBot="1">
      <c r="A25" s="1"/>
      <c r="B25" s="25" t="s">
        <v>15</v>
      </c>
      <c r="C25" s="1"/>
      <c r="D25" s="1"/>
      <c r="E25" s="26">
        <v>43507</v>
      </c>
    </row>
    <row r="26" spans="1:5" ht="15">
      <c r="A26" s="1"/>
      <c r="B26" s="1" t="s">
        <v>8</v>
      </c>
      <c r="C26" s="1"/>
      <c r="D26" s="1"/>
      <c r="E26" s="27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37</v>
      </c>
      <c r="B2" s="57"/>
      <c r="C2" s="57"/>
      <c r="D2" s="57"/>
      <c r="E2" s="57"/>
    </row>
    <row r="3" spans="1:5" ht="30" customHeight="1">
      <c r="A3" s="57" t="s">
        <v>38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Feburary!E20</f>
        <v>5021.09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37</v>
      </c>
      <c r="E8" s="1"/>
    </row>
    <row r="9" spans="1:5" ht="15">
      <c r="A9" s="1"/>
      <c r="B9" s="1" t="s">
        <v>13</v>
      </c>
      <c r="C9" s="4">
        <v>100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137</v>
      </c>
    </row>
    <row r="12" spans="1:5" ht="16.5" thickBot="1">
      <c r="A12" s="1"/>
      <c r="B12" s="1"/>
      <c r="C12" s="2" t="s">
        <v>3</v>
      </c>
      <c r="E12" s="7">
        <f>E5+E11</f>
        <v>5158.09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s="1" t="s">
        <v>31</v>
      </c>
      <c r="C15" s="9">
        <v>8</v>
      </c>
      <c r="E15" s="1"/>
    </row>
    <row r="16" spans="1:5" ht="15.75">
      <c r="A16" s="2"/>
      <c r="B16" s="1" t="s">
        <v>12</v>
      </c>
      <c r="C16" s="9"/>
      <c r="E16" s="1"/>
    </row>
    <row r="17" spans="1:5" ht="16.5" thickBot="1">
      <c r="A17" s="2" t="s">
        <v>5</v>
      </c>
      <c r="B17" s="1"/>
      <c r="E17" s="8">
        <f>SUM(C14:C16)</f>
        <v>8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5150.09</v>
      </c>
    </row>
    <row r="21" ht="15.75">
      <c r="A21" s="2" t="s">
        <v>7</v>
      </c>
    </row>
    <row r="23" spans="2:5" ht="13.5" thickBot="1">
      <c r="B23" s="3" t="s">
        <v>15</v>
      </c>
      <c r="E23" s="17" t="s">
        <v>39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40</v>
      </c>
      <c r="B2" s="57"/>
      <c r="C2" s="57"/>
      <c r="D2" s="57"/>
      <c r="E2" s="57"/>
    </row>
    <row r="3" spans="1:5" ht="30" customHeight="1">
      <c r="A3" s="57" t="s">
        <v>41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March!E19</f>
        <v>5150.09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13</v>
      </c>
      <c r="C8" s="4">
        <v>20</v>
      </c>
      <c r="E8" s="1"/>
    </row>
    <row r="9" spans="1:5" ht="15">
      <c r="A9" s="1"/>
      <c r="B9" s="1" t="s">
        <v>14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65</v>
      </c>
    </row>
    <row r="12" spans="1:5" ht="16.5" thickBot="1">
      <c r="A12" s="1"/>
      <c r="B12" s="1"/>
      <c r="C12" s="2" t="s">
        <v>3</v>
      </c>
      <c r="E12" s="7">
        <f>E5+E11</f>
        <v>5215.09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42</v>
      </c>
      <c r="C15" s="9"/>
      <c r="E15" s="1"/>
    </row>
    <row r="16" spans="2:5" ht="15">
      <c r="B16" s="1"/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5215.09</v>
      </c>
    </row>
    <row r="23" ht="15.75">
      <c r="A23" s="2" t="s">
        <v>7</v>
      </c>
    </row>
    <row r="25" spans="2:5" ht="13.5" thickBot="1">
      <c r="B25" s="3" t="s">
        <v>15</v>
      </c>
      <c r="E25" s="17">
        <v>43565</v>
      </c>
    </row>
    <row r="26" spans="2:5" ht="12.75">
      <c r="B26" t="s">
        <v>8</v>
      </c>
      <c r="E26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0" sqref="A10:IV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44</v>
      </c>
      <c r="B2" s="57"/>
      <c r="C2" s="57"/>
      <c r="D2" s="57"/>
      <c r="E2" s="57"/>
    </row>
    <row r="3" spans="1:5" ht="30" customHeight="1">
      <c r="A3" s="57" t="s">
        <v>43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April!E20</f>
        <v>5215.09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21">
        <v>60</v>
      </c>
      <c r="E8" s="1"/>
    </row>
    <row r="9" spans="1:5" ht="15">
      <c r="A9" s="1"/>
      <c r="B9" s="1" t="s">
        <v>19</v>
      </c>
      <c r="C9" s="21">
        <v>40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SUM(C8:C9)</f>
        <v>100</v>
      </c>
    </row>
    <row r="12" spans="1:5" ht="16.5" thickBot="1">
      <c r="A12" s="1"/>
      <c r="B12" s="1"/>
      <c r="C12" s="2" t="s">
        <v>3</v>
      </c>
      <c r="E12" s="7">
        <f>E5+E11</f>
        <v>5315.09</v>
      </c>
    </row>
    <row r="13" ht="15">
      <c r="E13" s="1"/>
    </row>
    <row r="14" spans="1:5" ht="15.75">
      <c r="A14" s="2" t="s">
        <v>4</v>
      </c>
      <c r="E14" s="1"/>
    </row>
    <row r="15" spans="1:5" ht="15.75">
      <c r="A15" s="2"/>
      <c r="B15" t="s">
        <v>25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SUM(C16:C16)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5315.09</v>
      </c>
    </row>
    <row r="22" ht="15.75">
      <c r="A22" s="2" t="s">
        <v>7</v>
      </c>
    </row>
    <row r="24" spans="2:5" ht="13.5" thickBot="1">
      <c r="B24" s="3" t="s">
        <v>15</v>
      </c>
      <c r="E24" s="17">
        <v>43588</v>
      </c>
    </row>
    <row r="25" spans="2:5" ht="12.75">
      <c r="B25" s="22" t="s">
        <v>8</v>
      </c>
      <c r="E25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45</v>
      </c>
      <c r="B2" s="57"/>
      <c r="C2" s="57"/>
      <c r="D2" s="57"/>
      <c r="E2" s="57"/>
    </row>
    <row r="3" spans="1:5" ht="30" customHeight="1">
      <c r="A3" s="57" t="s">
        <v>46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May!E19</f>
        <v>5315.09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71</v>
      </c>
      <c r="E8" s="1"/>
    </row>
    <row r="9" spans="1:5" ht="15">
      <c r="A9" s="1"/>
      <c r="B9" s="1"/>
      <c r="C9" s="4"/>
      <c r="E9" s="1"/>
    </row>
    <row r="10" spans="1:5" ht="14.25" customHeight="1" thickBot="1">
      <c r="A10" s="2" t="s">
        <v>2</v>
      </c>
      <c r="B10" s="1"/>
      <c r="C10" s="1"/>
      <c r="E10" s="24">
        <f>SUM(C8:C8)</f>
        <v>71</v>
      </c>
    </row>
    <row r="11" spans="1:5" ht="16.5" thickBot="1">
      <c r="A11" s="1"/>
      <c r="B11" s="1"/>
      <c r="C11" s="2" t="s">
        <v>3</v>
      </c>
      <c r="E11" s="7">
        <f>E5+E10</f>
        <v>5386.09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20</v>
      </c>
      <c r="C14" s="23">
        <v>115.64</v>
      </c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115.64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5270.45</v>
      </c>
    </row>
    <row r="21" ht="15.75">
      <c r="A21" s="2" t="s">
        <v>7</v>
      </c>
    </row>
    <row r="23" spans="2:5" ht="13.5" thickBot="1">
      <c r="B23" s="3" t="s">
        <v>15</v>
      </c>
      <c r="E23" s="17">
        <v>43628</v>
      </c>
    </row>
    <row r="24" spans="2:5" ht="12.75">
      <c r="B24" s="22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48</v>
      </c>
      <c r="B2" s="57"/>
      <c r="C2" s="57"/>
      <c r="D2" s="57"/>
      <c r="E2" s="57"/>
    </row>
    <row r="3" spans="1:5" ht="30" customHeight="1">
      <c r="A3" s="57" t="s">
        <v>49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June!E18</f>
        <v>5270.45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14</v>
      </c>
      <c r="C8" s="55">
        <v>38</v>
      </c>
      <c r="E8" s="1"/>
    </row>
    <row r="9" spans="1:5" ht="15.75">
      <c r="A9" s="2"/>
      <c r="B9" s="1" t="s">
        <v>13</v>
      </c>
      <c r="C9" s="55">
        <v>174.08</v>
      </c>
      <c r="E9" s="1"/>
    </row>
    <row r="10" spans="1:5" ht="15">
      <c r="A10" s="1"/>
      <c r="B10" s="1" t="s">
        <v>47</v>
      </c>
      <c r="C10" s="55">
        <v>40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252.08</v>
      </c>
    </row>
    <row r="13" spans="1:5" ht="16.5" thickBot="1">
      <c r="A13" s="1"/>
      <c r="B13" s="1"/>
      <c r="C13" s="2" t="s">
        <v>3</v>
      </c>
      <c r="E13" s="54">
        <f>SUM(E5:E12)</f>
        <v>5522.53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21</v>
      </c>
      <c r="C16" s="9">
        <v>18.4</v>
      </c>
      <c r="E16" s="1"/>
    </row>
    <row r="17" spans="2:5" ht="15">
      <c r="B17" s="1" t="s">
        <v>26</v>
      </c>
      <c r="C17" s="9">
        <v>37.89</v>
      </c>
      <c r="E17" s="1"/>
    </row>
    <row r="18" spans="2:5" ht="15">
      <c r="B18" s="1" t="s">
        <v>18</v>
      </c>
      <c r="C18" s="9">
        <v>93.06</v>
      </c>
      <c r="E18" s="1"/>
    </row>
    <row r="19" spans="2:5" ht="15">
      <c r="B19" s="1"/>
      <c r="C19" s="9"/>
      <c r="E19" s="1"/>
    </row>
    <row r="20" spans="1:5" ht="16.5" thickBot="1">
      <c r="A20" s="2" t="s">
        <v>5</v>
      </c>
      <c r="B20" s="1"/>
      <c r="E20" s="8">
        <f>SUM(C16:C19)</f>
        <v>149.35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5373.179999999999</v>
      </c>
    </row>
    <row r="25" ht="15.75">
      <c r="A25" s="2" t="s">
        <v>7</v>
      </c>
    </row>
    <row r="27" spans="2:5" ht="13.5" thickBot="1">
      <c r="B27" s="3" t="s">
        <v>15</v>
      </c>
      <c r="E27" s="17">
        <v>43653</v>
      </c>
    </row>
    <row r="28" spans="2:5" ht="12.75">
      <c r="B28" s="22" t="s">
        <v>8</v>
      </c>
      <c r="E28" s="1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2">
      <selection activeCell="B9" sqref="B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56" t="s">
        <v>10</v>
      </c>
      <c r="B1" s="56"/>
      <c r="C1" s="56"/>
      <c r="D1" s="56"/>
      <c r="E1" s="56"/>
    </row>
    <row r="2" spans="1:5" ht="30" customHeight="1">
      <c r="A2" s="57" t="s">
        <v>50</v>
      </c>
      <c r="B2" s="57"/>
      <c r="C2" s="57"/>
      <c r="D2" s="57"/>
      <c r="E2" s="57"/>
    </row>
    <row r="3" spans="1:5" ht="30" customHeight="1">
      <c r="A3" s="57" t="s">
        <v>51</v>
      </c>
      <c r="B3" s="57"/>
      <c r="C3" s="57"/>
      <c r="D3" s="57"/>
      <c r="E3" s="57"/>
    </row>
    <row r="4" ht="19.5" customHeight="1"/>
    <row r="5" spans="1:5" ht="16.5" thickBot="1">
      <c r="A5" s="2" t="s">
        <v>0</v>
      </c>
      <c r="E5" s="10">
        <f>July!E22</f>
        <v>5373.179999999999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42</v>
      </c>
      <c r="C8" s="4" t="s">
        <v>12</v>
      </c>
      <c r="E8" s="1"/>
    </row>
    <row r="9" spans="1:5" ht="15">
      <c r="A9" s="1"/>
      <c r="B9" s="1"/>
      <c r="C9" s="4"/>
      <c r="E9" s="1"/>
    </row>
    <row r="10" spans="1:5" ht="16.5" thickBot="1">
      <c r="A10" s="2" t="s">
        <v>2</v>
      </c>
      <c r="B10" s="1"/>
      <c r="C10" s="1"/>
      <c r="E10" s="6">
        <f>SUM(C8:C8)</f>
        <v>0</v>
      </c>
    </row>
    <row r="11" spans="1:5" ht="16.5" thickBot="1">
      <c r="A11" s="1"/>
      <c r="B11" s="1"/>
      <c r="C11" s="2" t="s">
        <v>3</v>
      </c>
      <c r="E11" s="7">
        <f>E5+E10</f>
        <v>5373.179999999999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42</v>
      </c>
      <c r="C14" s="9"/>
      <c r="E14" s="1"/>
    </row>
    <row r="15" spans="2:5" ht="15">
      <c r="B15" s="1"/>
      <c r="C15" s="9"/>
      <c r="E15" s="1"/>
    </row>
    <row r="16" spans="1:5" ht="16.5" thickBot="1">
      <c r="A16" s="2" t="s">
        <v>5</v>
      </c>
      <c r="B16" s="1"/>
      <c r="E16" s="8">
        <f>SUM(C14:C14)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5373.179999999999</v>
      </c>
    </row>
    <row r="21" ht="15.75">
      <c r="A21" s="2" t="s">
        <v>7</v>
      </c>
    </row>
    <row r="22" ht="15.75">
      <c r="A22" s="2"/>
    </row>
    <row r="23" spans="2:5" ht="13.5" thickBot="1">
      <c r="B23" s="3" t="s">
        <v>15</v>
      </c>
      <c r="E23" s="17">
        <v>43687</v>
      </c>
    </row>
    <row r="24" spans="2:5" ht="12.75">
      <c r="B24" t="s">
        <v>8</v>
      </c>
      <c r="E24" s="19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9.140625" style="28" customWidth="1"/>
    <col min="2" max="2" width="31.140625" style="28" customWidth="1"/>
    <col min="3" max="3" width="17.00390625" style="28" customWidth="1"/>
    <col min="4" max="4" width="9.140625" style="28" customWidth="1"/>
    <col min="5" max="5" width="16.140625" style="28" customWidth="1"/>
    <col min="6" max="16384" width="9.140625" style="28" customWidth="1"/>
  </cols>
  <sheetData>
    <row r="1" spans="1:5" ht="30" customHeight="1">
      <c r="A1" s="58" t="s">
        <v>10</v>
      </c>
      <c r="B1" s="58"/>
      <c r="C1" s="58"/>
      <c r="D1" s="58"/>
      <c r="E1" s="58"/>
    </row>
    <row r="2" spans="1:5" ht="30" customHeight="1">
      <c r="A2" s="57" t="s">
        <v>52</v>
      </c>
      <c r="B2" s="59"/>
      <c r="C2" s="59"/>
      <c r="D2" s="59"/>
      <c r="E2" s="59"/>
    </row>
    <row r="3" spans="1:8" ht="30" customHeight="1">
      <c r="A3" s="57" t="s">
        <v>54</v>
      </c>
      <c r="B3" s="59"/>
      <c r="C3" s="59"/>
      <c r="D3" s="59"/>
      <c r="E3" s="59"/>
      <c r="H3" s="28" t="s">
        <v>12</v>
      </c>
    </row>
    <row r="4" ht="19.5" customHeight="1"/>
    <row r="5" spans="1:5" ht="16.5" thickBot="1">
      <c r="A5" s="29" t="s">
        <v>0</v>
      </c>
      <c r="E5" s="30">
        <f>August!E18</f>
        <v>5373.179999999999</v>
      </c>
    </row>
    <row r="6" ht="15">
      <c r="E6" s="31"/>
    </row>
    <row r="7" spans="1:5" ht="15.75">
      <c r="A7" s="29" t="s">
        <v>1</v>
      </c>
      <c r="B7" s="32"/>
      <c r="C7" s="32"/>
      <c r="E7" s="31"/>
    </row>
    <row r="8" spans="1:5" ht="15.75">
      <c r="A8" s="29"/>
      <c r="B8" s="32" t="s">
        <v>14</v>
      </c>
      <c r="C8" s="33">
        <v>65</v>
      </c>
      <c r="E8" s="31"/>
    </row>
    <row r="9" spans="1:5" ht="15.75">
      <c r="A9" s="29"/>
      <c r="B9" s="1"/>
      <c r="C9" s="33"/>
      <c r="E9" s="31"/>
    </row>
    <row r="10" spans="1:5" ht="15">
      <c r="A10" s="32"/>
      <c r="B10" s="32"/>
      <c r="C10" s="32"/>
      <c r="E10" s="31"/>
    </row>
    <row r="11" spans="1:5" ht="16.5" thickBot="1">
      <c r="A11" s="29" t="s">
        <v>2</v>
      </c>
      <c r="B11" s="32"/>
      <c r="C11" s="32"/>
      <c r="E11" s="34">
        <f>SUM(C8:C9)</f>
        <v>65</v>
      </c>
    </row>
    <row r="12" spans="1:5" ht="16.5" thickBot="1">
      <c r="A12" s="32"/>
      <c r="B12" s="32"/>
      <c r="C12" s="29" t="s">
        <v>3</v>
      </c>
      <c r="E12" s="35">
        <f>E5+E11</f>
        <v>5438.179999999999</v>
      </c>
    </row>
    <row r="13" ht="15">
      <c r="E13" s="31"/>
    </row>
    <row r="14" spans="1:5" ht="15.75">
      <c r="A14" s="29" t="s">
        <v>4</v>
      </c>
      <c r="E14" s="31"/>
    </row>
    <row r="15" spans="2:5" ht="15">
      <c r="B15" s="1"/>
      <c r="C15" s="33"/>
      <c r="E15" s="31"/>
    </row>
    <row r="16" spans="2:5" ht="15">
      <c r="B16" s="32"/>
      <c r="E16" s="31"/>
    </row>
    <row r="17" spans="1:5" ht="16.5" thickBot="1">
      <c r="A17" s="29" t="s">
        <v>5</v>
      </c>
      <c r="B17" s="32"/>
      <c r="E17" s="36">
        <f>SUM(C15:C16)</f>
        <v>0</v>
      </c>
    </row>
    <row r="18" spans="2:5" ht="15">
      <c r="B18" s="32"/>
      <c r="E18" s="31"/>
    </row>
    <row r="19" spans="1:5" ht="16.5" thickBot="1">
      <c r="A19" s="29" t="s">
        <v>6</v>
      </c>
      <c r="E19" s="37">
        <f>E12-E17</f>
        <v>5438.179999999999</v>
      </c>
    </row>
    <row r="20" ht="12.75">
      <c r="E20" s="38"/>
    </row>
    <row r="21" ht="12.75">
      <c r="E21" s="38"/>
    </row>
    <row r="22" spans="1:5" ht="15.75">
      <c r="A22" s="29" t="s">
        <v>7</v>
      </c>
      <c r="E22" s="38"/>
    </row>
    <row r="23" ht="12.75">
      <c r="E23" s="38"/>
    </row>
    <row r="24" ht="12.75">
      <c r="E24" s="38"/>
    </row>
    <row r="25" spans="2:5" ht="13.5" thickBot="1">
      <c r="B25" s="39" t="s">
        <v>15</v>
      </c>
      <c r="E25" s="17" t="s">
        <v>53</v>
      </c>
    </row>
    <row r="26" spans="2:5" ht="12.75">
      <c r="B26" s="28" t="s">
        <v>8</v>
      </c>
      <c r="E26" s="3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2019-10-09T11:58:26Z</cp:lastPrinted>
  <dcterms:created xsi:type="dcterms:W3CDTF">2004-01-21T14:21:15Z</dcterms:created>
  <dcterms:modified xsi:type="dcterms:W3CDTF">2019-10-09T11:58:33Z</dcterms:modified>
  <cp:category/>
  <cp:version/>
  <cp:contentType/>
  <cp:contentStatus/>
</cp:coreProperties>
</file>